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 activeTab="6"/>
  </bookViews>
  <sheets>
    <sheet name="caina" sheetId="2" r:id="rId1"/>
    <sheet name="ureia" sheetId="1" r:id="rId2"/>
    <sheet name="urina tipo I" sheetId="3" r:id="rId3"/>
    <sheet name="eletroforese" sheetId="4" r:id="rId4"/>
    <sheet name="Tgo" sheetId="5" r:id="rId5"/>
    <sheet name="tgp" sheetId="6" r:id="rId6"/>
    <sheet name="hemograma" sheetId="7" r:id="rId7"/>
  </sheets>
  <definedNames>
    <definedName name="_xlnm._FilterDatabase" localSheetId="0" hidden="1">caina!$A$1:$B$64</definedName>
  </definedNames>
  <calcPr calcId="145621"/>
</workbook>
</file>

<file path=xl/calcChain.xml><?xml version="1.0" encoding="utf-8"?>
<calcChain xmlns="http://schemas.openxmlformats.org/spreadsheetml/2006/main">
  <c r="B64" i="2" l="1"/>
  <c r="E8" i="2" l="1"/>
  <c r="E7" i="2"/>
  <c r="E6" i="2"/>
  <c r="E5" i="2"/>
  <c r="E4" i="2"/>
  <c r="E3" i="2"/>
</calcChain>
</file>

<file path=xl/sharedStrings.xml><?xml version="1.0" encoding="utf-8"?>
<sst xmlns="http://schemas.openxmlformats.org/spreadsheetml/2006/main" count="442" uniqueCount="225">
  <si>
    <t>Cimentuba</t>
  </si>
  <si>
    <t>Mato Dentro</t>
  </si>
  <si>
    <t>Comercial Itagua</t>
  </si>
  <si>
    <t>Bloco</t>
  </si>
  <si>
    <t>Andaime</t>
  </si>
  <si>
    <t>Ferro</t>
  </si>
  <si>
    <t>Venancio</t>
  </si>
  <si>
    <t>Dudu</t>
  </si>
  <si>
    <t>Vitro</t>
  </si>
  <si>
    <t>Cupim</t>
  </si>
  <si>
    <t>ITEM</t>
  </si>
  <si>
    <t>VALOR</t>
  </si>
  <si>
    <t>Pedra</t>
  </si>
  <si>
    <t>Meto Dentro</t>
  </si>
  <si>
    <t>15 a 45</t>
  </si>
  <si>
    <t>15 a 40</t>
  </si>
  <si>
    <t>28.12.15</t>
  </si>
  <si>
    <t>10.11.16</t>
  </si>
  <si>
    <t>23.06.17</t>
  </si>
  <si>
    <t>05.11.15</t>
  </si>
  <si>
    <t>02.07.15</t>
  </si>
  <si>
    <t>17.03.16</t>
  </si>
  <si>
    <t>1003 - 10035</t>
  </si>
  <si>
    <t>densidade</t>
  </si>
  <si>
    <t>ph</t>
  </si>
  <si>
    <t>4,6 - 8</t>
  </si>
  <si>
    <t>cor</t>
  </si>
  <si>
    <t>amarelo ouro</t>
  </si>
  <si>
    <t>amarelo claro</t>
  </si>
  <si>
    <t>aspecto</t>
  </si>
  <si>
    <t>Limpido</t>
  </si>
  <si>
    <t>glicose</t>
  </si>
  <si>
    <t>Ausente</t>
  </si>
  <si>
    <t>proteinas</t>
  </si>
  <si>
    <t>corpos cetonicos</t>
  </si>
  <si>
    <t>pigmentos biliares</t>
  </si>
  <si>
    <t>urobilinogenio</t>
  </si>
  <si>
    <t>nitrito</t>
  </si>
  <si>
    <t>negativo</t>
  </si>
  <si>
    <t>hemoglobina</t>
  </si>
  <si>
    <t>ausente</t>
  </si>
  <si>
    <t>&lt; 0.15 g/l</t>
  </si>
  <si>
    <t>inferior a 1 mg/dl</t>
  </si>
  <si>
    <t>Negativo</t>
  </si>
  <si>
    <t>celulas hepiteliais</t>
  </si>
  <si>
    <t>ate 10.000</t>
  </si>
  <si>
    <t>leucocitos</t>
  </si>
  <si>
    <t>12.000</t>
  </si>
  <si>
    <t>hemacias</t>
  </si>
  <si>
    <t>5.000</t>
  </si>
  <si>
    <t>ate 5.000</t>
  </si>
  <si>
    <t>cilindros</t>
  </si>
  <si>
    <t>ausentes</t>
  </si>
  <si>
    <t>madeira</t>
  </si>
  <si>
    <t>cristais</t>
  </si>
  <si>
    <t>02.07.2015</t>
  </si>
  <si>
    <t>Mucos</t>
  </si>
  <si>
    <t>Bacterias</t>
  </si>
  <si>
    <t>Parasitas</t>
  </si>
  <si>
    <t>referencia</t>
  </si>
  <si>
    <t>09.11.2015</t>
  </si>
  <si>
    <t>5.5</t>
  </si>
  <si>
    <t>amarelo</t>
  </si>
  <si>
    <t>semi turvo</t>
  </si>
  <si>
    <t>normal</t>
  </si>
  <si>
    <t>numerosa de vias baixas</t>
  </si>
  <si>
    <t>1.500</t>
  </si>
  <si>
    <t>raros</t>
  </si>
  <si>
    <t>moderada</t>
  </si>
  <si>
    <t>28.12.2015</t>
  </si>
  <si>
    <t>limpido</t>
  </si>
  <si>
    <t>7.000</t>
  </si>
  <si>
    <t>13.04.2016</t>
  </si>
  <si>
    <t>ligeiramente turvo</t>
  </si>
  <si>
    <t>+</t>
  </si>
  <si>
    <t>raras</t>
  </si>
  <si>
    <t>03.05.2016</t>
  </si>
  <si>
    <t>16.09.2016</t>
  </si>
  <si>
    <t>raras de vias baixa</t>
  </si>
  <si>
    <t>ligeiramente moderada</t>
  </si>
  <si>
    <t>10.11.2016</t>
  </si>
  <si>
    <t>12.06.2017</t>
  </si>
  <si>
    <t>raro</t>
  </si>
  <si>
    <t>01.09.2017</t>
  </si>
  <si>
    <t>60.000</t>
  </si>
  <si>
    <t>10.000</t>
  </si>
  <si>
    <t>68.000</t>
  </si>
  <si>
    <t>72.000</t>
  </si>
  <si>
    <t>6.000</t>
  </si>
  <si>
    <t>5.250</t>
  </si>
  <si>
    <t>2.000</t>
  </si>
  <si>
    <t>14.000</t>
  </si>
  <si>
    <t>23.000</t>
  </si>
  <si>
    <t>4.000</t>
  </si>
  <si>
    <t>proteinas totais</t>
  </si>
  <si>
    <t>8,30 &gt;g/dl</t>
  </si>
  <si>
    <t>5,7 a 8,2 g/dl</t>
  </si>
  <si>
    <t>relação A/G</t>
  </si>
  <si>
    <t>0,80 a 2,20</t>
  </si>
  <si>
    <t>albumina</t>
  </si>
  <si>
    <t>4,10&lt;g/dl 49,4%</t>
  </si>
  <si>
    <t>4,01 a 4,78 g/dl 55,1 a 65,7%</t>
  </si>
  <si>
    <t>0,43 g/dl 5,2%</t>
  </si>
  <si>
    <t>0,22 a 0,41 g/dl 3,1 a 5,6%</t>
  </si>
  <si>
    <t>alfa 1 globulina</t>
  </si>
  <si>
    <t>alfa 2 globulina</t>
  </si>
  <si>
    <t>0,99 g/dl 11,9%</t>
  </si>
  <si>
    <t>beta 1 globulina</t>
  </si>
  <si>
    <t>beta 2 globulina</t>
  </si>
  <si>
    <t>gama globulina</t>
  </si>
  <si>
    <t>0,58 a 0, 92/ 8,0 a 12,7%</t>
  </si>
  <si>
    <t>0,36 a 0,52/4,9 a 7,2%</t>
  </si>
  <si>
    <t>0,22 a 0,45 / 3,1 a 6,1%</t>
  </si>
  <si>
    <t>0,75 a 1,32 / 10,3 a 18,2%</t>
  </si>
  <si>
    <t>0,54 / 6,5%</t>
  </si>
  <si>
    <t>0,27 / 3,2</t>
  </si>
  <si>
    <t>1,98 &gt; 23,8</t>
  </si>
  <si>
    <t>aumento policlonal na regiao das gamaglobulinas.soro.</t>
  </si>
  <si>
    <t>01.03.2016</t>
  </si>
  <si>
    <t>4,01 / 52,1%</t>
  </si>
  <si>
    <t>0,33 / 4,3%</t>
  </si>
  <si>
    <t>0,79 / 10,3%</t>
  </si>
  <si>
    <t>0,48 /6,2%</t>
  </si>
  <si>
    <t>0,22 / 2,9%</t>
  </si>
  <si>
    <t>1,86 / 24,2%</t>
  </si>
  <si>
    <t>3,76 / 46,4</t>
  </si>
  <si>
    <t>0,50 / 6,2</t>
  </si>
  <si>
    <t>1,09 / 13,4</t>
  </si>
  <si>
    <t>0,47 / 5,8</t>
  </si>
  <si>
    <t>0,27 / 3,3</t>
  </si>
  <si>
    <t>2,02 / 24,9</t>
  </si>
  <si>
    <t>05.11.2015</t>
  </si>
  <si>
    <t>3,34 / 42,90%</t>
  </si>
  <si>
    <t>0,15 / 1,90</t>
  </si>
  <si>
    <t>0,90 / 11,60</t>
  </si>
  <si>
    <t>0,61 / 7,80</t>
  </si>
  <si>
    <t>0,19 / 2,50</t>
  </si>
  <si>
    <t>2,59 / 33,30</t>
  </si>
  <si>
    <t>10 a 37</t>
  </si>
  <si>
    <t>06.02.2017</t>
  </si>
  <si>
    <t>Rafael</t>
  </si>
  <si>
    <t>28.09</t>
  </si>
  <si>
    <t>4 a 5</t>
  </si>
  <si>
    <t>12 a 15</t>
  </si>
  <si>
    <t>37 a 45</t>
  </si>
  <si>
    <t>hematocrito</t>
  </si>
  <si>
    <t>80 a 98</t>
  </si>
  <si>
    <t>VCM</t>
  </si>
  <si>
    <t>27 a 31</t>
  </si>
  <si>
    <t>HCM</t>
  </si>
  <si>
    <t>32 a 36</t>
  </si>
  <si>
    <t>CHCM</t>
  </si>
  <si>
    <t>12 a 14</t>
  </si>
  <si>
    <t>RDW -CV</t>
  </si>
  <si>
    <t>5.000 - 10.500</t>
  </si>
  <si>
    <t>1.900</t>
  </si>
  <si>
    <t>metamielocitos</t>
  </si>
  <si>
    <t>bastonetes</t>
  </si>
  <si>
    <t>0 a 500</t>
  </si>
  <si>
    <t>segmentados</t>
  </si>
  <si>
    <t>2.200 a 7.000</t>
  </si>
  <si>
    <t>42% - 798</t>
  </si>
  <si>
    <t>eosinofilos</t>
  </si>
  <si>
    <t>1%  - 19</t>
  </si>
  <si>
    <t>80 a 400</t>
  </si>
  <si>
    <t>basofilos</t>
  </si>
  <si>
    <t>0 a 100</t>
  </si>
  <si>
    <t>linfocitos</t>
  </si>
  <si>
    <t xml:space="preserve">49 % - 931 </t>
  </si>
  <si>
    <t>600 a 3000</t>
  </si>
  <si>
    <t>monocitos</t>
  </si>
  <si>
    <t>160 a 800</t>
  </si>
  <si>
    <t>8% - 152</t>
  </si>
  <si>
    <t>somatoria</t>
  </si>
  <si>
    <t>plaquetas</t>
  </si>
  <si>
    <t>150 - 450</t>
  </si>
  <si>
    <t>vel. Hemossedimentação</t>
  </si>
  <si>
    <t>20 a 30</t>
  </si>
  <si>
    <t>10.8</t>
  </si>
  <si>
    <t>33.75</t>
  </si>
  <si>
    <t>3.200</t>
  </si>
  <si>
    <t>neutrofilos</t>
  </si>
  <si>
    <t>50 a 70</t>
  </si>
  <si>
    <t>2.500 - 10.000</t>
  </si>
  <si>
    <t>1.888</t>
  </si>
  <si>
    <t>55 - 1760</t>
  </si>
  <si>
    <t>35 1.120</t>
  </si>
  <si>
    <t>313.000</t>
  </si>
  <si>
    <t>3.500</t>
  </si>
  <si>
    <t>72,3 - 2531</t>
  </si>
  <si>
    <t>2% - 7</t>
  </si>
  <si>
    <t>3% - 96</t>
  </si>
  <si>
    <t>6,3% - 22</t>
  </si>
  <si>
    <t>324.000</t>
  </si>
  <si>
    <t>3.000</t>
  </si>
  <si>
    <t>59,6% - 1788</t>
  </si>
  <si>
    <t>0,4 - 1</t>
  </si>
  <si>
    <t>0,3 -1</t>
  </si>
  <si>
    <t>30,6 -92</t>
  </si>
  <si>
    <t>9,1 - 27</t>
  </si>
  <si>
    <t>310.000</t>
  </si>
  <si>
    <t>17.03.2016</t>
  </si>
  <si>
    <t>2.900</t>
  </si>
  <si>
    <t>294.000</t>
  </si>
  <si>
    <t>2.500</t>
  </si>
  <si>
    <t>57 -1425</t>
  </si>
  <si>
    <t>1,1 - 3</t>
  </si>
  <si>
    <t>33,8 - 85</t>
  </si>
  <si>
    <t>8,1 - 20</t>
  </si>
  <si>
    <t>312.000</t>
  </si>
  <si>
    <t>3.310</t>
  </si>
  <si>
    <t>48 - 1588,80</t>
  </si>
  <si>
    <t>2 - 66,20</t>
  </si>
  <si>
    <t>40-1324</t>
  </si>
  <si>
    <t>10-331</t>
  </si>
  <si>
    <t>207.000</t>
  </si>
  <si>
    <t>03.02.2017</t>
  </si>
  <si>
    <t>3.980</t>
  </si>
  <si>
    <t>49 - 1950</t>
  </si>
  <si>
    <t>0,5 - 20</t>
  </si>
  <si>
    <t>39,5 - 1.572</t>
  </si>
  <si>
    <t>10 - 399</t>
  </si>
  <si>
    <t>234.000</t>
  </si>
  <si>
    <t>284.000</t>
  </si>
  <si>
    <t>eritrocitos ou hemacias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</si>
</sst>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[$R$-416]* #,##0.00_-;\-[$R$-416]* #,##0.00_-;_-[$R$-416]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6" fontId="0" fillId="0" borderId="0" xfId="0" applyNumberFormat="1"/>
    <xf numFmtId="17" fontId="0" fillId="0" borderId="0" xfId="0" applyNumberFormat="1"/>
    <xf numFmtId="0" fontId="0" fillId="3" borderId="0" xfId="0" applyFill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40" workbookViewId="0">
      <selection activeCell="D65" sqref="D65"/>
    </sheetView>
  </sheetViews>
  <sheetFormatPr defaultRowHeight="15" x14ac:dyDescent="0.25"/>
  <cols>
    <col min="1" max="1" width="15.85546875" bestFit="1" customWidth="1"/>
    <col min="2" max="2" width="12.5703125" style="1" bestFit="1" customWidth="1"/>
    <col min="4" max="4" width="15.85546875" bestFit="1" customWidth="1"/>
    <col min="5" max="5" width="12.5703125" bestFit="1" customWidth="1"/>
  </cols>
  <sheetData>
    <row r="1" spans="1:5" x14ac:dyDescent="0.25">
      <c r="A1" s="3" t="s">
        <v>10</v>
      </c>
      <c r="B1" s="4" t="s">
        <v>11</v>
      </c>
    </row>
    <row r="2" spans="1:5" x14ac:dyDescent="0.25">
      <c r="A2" t="s">
        <v>8</v>
      </c>
      <c r="B2" s="2">
        <v>120</v>
      </c>
    </row>
    <row r="3" spans="1:5" x14ac:dyDescent="0.25">
      <c r="A3" t="s">
        <v>6</v>
      </c>
      <c r="B3" s="2">
        <v>13000</v>
      </c>
      <c r="D3" t="s">
        <v>3</v>
      </c>
      <c r="E3" s="5">
        <f>SUM(B3:B7)</f>
        <v>18429.669999999998</v>
      </c>
    </row>
    <row r="4" spans="1:5" x14ac:dyDescent="0.25">
      <c r="A4" t="s">
        <v>12</v>
      </c>
      <c r="B4" s="2">
        <v>100</v>
      </c>
      <c r="D4" t="s">
        <v>0</v>
      </c>
      <c r="E4" s="5">
        <f>SUM(B8:B29)</f>
        <v>3980.0600000000004</v>
      </c>
    </row>
    <row r="5" spans="1:5" x14ac:dyDescent="0.25">
      <c r="A5" t="s">
        <v>1</v>
      </c>
      <c r="B5" s="2">
        <v>4777.67</v>
      </c>
      <c r="D5" t="s">
        <v>2</v>
      </c>
      <c r="E5" s="5">
        <f>SUM(B30:B46)</f>
        <v>2733.9500000000003</v>
      </c>
    </row>
    <row r="6" spans="1:5" x14ac:dyDescent="0.25">
      <c r="A6" t="s">
        <v>1</v>
      </c>
      <c r="B6" s="2">
        <v>245</v>
      </c>
      <c r="D6" t="s">
        <v>9</v>
      </c>
      <c r="E6" s="5">
        <f>SUM(B15:B16)</f>
        <v>130</v>
      </c>
    </row>
    <row r="7" spans="1:5" x14ac:dyDescent="0.25">
      <c r="A7" t="s">
        <v>1</v>
      </c>
      <c r="B7" s="2">
        <v>307</v>
      </c>
      <c r="D7" t="s">
        <v>7</v>
      </c>
      <c r="E7" s="5">
        <f>SUM(B12:B14)</f>
        <v>230</v>
      </c>
    </row>
    <row r="8" spans="1:5" x14ac:dyDescent="0.25">
      <c r="A8" t="s">
        <v>1</v>
      </c>
      <c r="B8" s="2">
        <v>183</v>
      </c>
      <c r="D8" t="s">
        <v>13</v>
      </c>
      <c r="E8" s="5">
        <f>SUM(B5:B10)</f>
        <v>6137.67</v>
      </c>
    </row>
    <row r="9" spans="1:5" x14ac:dyDescent="0.25">
      <c r="A9" t="s">
        <v>1</v>
      </c>
      <c r="B9" s="2">
        <v>67</v>
      </c>
    </row>
    <row r="10" spans="1:5" x14ac:dyDescent="0.25">
      <c r="A10" t="s">
        <v>1</v>
      </c>
      <c r="B10" s="2">
        <v>558</v>
      </c>
    </row>
    <row r="11" spans="1:5" x14ac:dyDescent="0.25">
      <c r="A11" t="s">
        <v>5</v>
      </c>
      <c r="B11" s="2">
        <v>1440</v>
      </c>
    </row>
    <row r="12" spans="1:5" x14ac:dyDescent="0.25">
      <c r="A12" t="s">
        <v>7</v>
      </c>
      <c r="B12" s="2">
        <v>80</v>
      </c>
    </row>
    <row r="13" spans="1:5" x14ac:dyDescent="0.25">
      <c r="A13" t="s">
        <v>7</v>
      </c>
      <c r="B13" s="2">
        <v>50</v>
      </c>
    </row>
    <row r="14" spans="1:5" x14ac:dyDescent="0.25">
      <c r="A14" t="s">
        <v>7</v>
      </c>
      <c r="B14" s="2">
        <v>100</v>
      </c>
    </row>
    <row r="15" spans="1:5" x14ac:dyDescent="0.25">
      <c r="A15" t="s">
        <v>9</v>
      </c>
      <c r="B15" s="2">
        <v>100</v>
      </c>
    </row>
    <row r="16" spans="1:5" x14ac:dyDescent="0.25">
      <c r="A16" t="s">
        <v>9</v>
      </c>
      <c r="B16" s="2">
        <v>30</v>
      </c>
    </row>
    <row r="17" spans="1:2" x14ac:dyDescent="0.25">
      <c r="A17" t="s">
        <v>2</v>
      </c>
      <c r="B17" s="2">
        <v>46.26</v>
      </c>
    </row>
    <row r="18" spans="1:2" x14ac:dyDescent="0.25">
      <c r="A18" t="s">
        <v>2</v>
      </c>
      <c r="B18" s="2">
        <v>69.900000000000006</v>
      </c>
    </row>
    <row r="19" spans="1:2" x14ac:dyDescent="0.25">
      <c r="A19" t="s">
        <v>2</v>
      </c>
      <c r="B19" s="2">
        <v>87.13</v>
      </c>
    </row>
    <row r="20" spans="1:2" x14ac:dyDescent="0.25">
      <c r="A20" t="s">
        <v>2</v>
      </c>
      <c r="B20" s="2">
        <v>277</v>
      </c>
    </row>
    <row r="21" spans="1:2" x14ac:dyDescent="0.25">
      <c r="A21" t="s">
        <v>2</v>
      </c>
      <c r="B21" s="2">
        <v>77.260000000000005</v>
      </c>
    </row>
    <row r="22" spans="1:2" x14ac:dyDescent="0.25">
      <c r="A22" t="s">
        <v>2</v>
      </c>
      <c r="B22" s="2">
        <v>46.93</v>
      </c>
    </row>
    <row r="23" spans="1:2" x14ac:dyDescent="0.25">
      <c r="A23" t="s">
        <v>2</v>
      </c>
      <c r="B23" s="2">
        <v>17.600000000000001</v>
      </c>
    </row>
    <row r="24" spans="1:2" x14ac:dyDescent="0.25">
      <c r="A24" t="s">
        <v>2</v>
      </c>
      <c r="B24" s="2">
        <v>13.43</v>
      </c>
    </row>
    <row r="25" spans="1:2" x14ac:dyDescent="0.25">
      <c r="A25" t="s">
        <v>2</v>
      </c>
      <c r="B25" s="2">
        <v>166</v>
      </c>
    </row>
    <row r="26" spans="1:2" x14ac:dyDescent="0.25">
      <c r="A26" t="s">
        <v>2</v>
      </c>
      <c r="B26" s="2">
        <v>13.55</v>
      </c>
    </row>
    <row r="27" spans="1:2" x14ac:dyDescent="0.25">
      <c r="A27" t="s">
        <v>2</v>
      </c>
      <c r="B27" s="2">
        <v>0.53</v>
      </c>
    </row>
    <row r="28" spans="1:2" x14ac:dyDescent="0.25">
      <c r="A28" t="s">
        <v>2</v>
      </c>
      <c r="B28" s="2">
        <v>332.47</v>
      </c>
    </row>
    <row r="29" spans="1:2" x14ac:dyDescent="0.25">
      <c r="A29" t="s">
        <v>2</v>
      </c>
      <c r="B29" s="2">
        <v>224</v>
      </c>
    </row>
    <row r="30" spans="1:2" x14ac:dyDescent="0.25">
      <c r="A30" t="s">
        <v>2</v>
      </c>
      <c r="B30" s="2">
        <v>78.77</v>
      </c>
    </row>
    <row r="31" spans="1:2" x14ac:dyDescent="0.25">
      <c r="A31" t="s">
        <v>2</v>
      </c>
      <c r="B31" s="2">
        <v>8.57</v>
      </c>
    </row>
    <row r="32" spans="1:2" x14ac:dyDescent="0.25">
      <c r="A32" t="s">
        <v>2</v>
      </c>
      <c r="B32" s="2">
        <v>21.09</v>
      </c>
    </row>
    <row r="33" spans="1:2" x14ac:dyDescent="0.25">
      <c r="A33" t="s">
        <v>2</v>
      </c>
      <c r="B33" s="2">
        <v>14</v>
      </c>
    </row>
    <row r="34" spans="1:2" x14ac:dyDescent="0.25">
      <c r="A34" t="s">
        <v>0</v>
      </c>
      <c r="B34" s="2">
        <v>266</v>
      </c>
    </row>
    <row r="35" spans="1:2" x14ac:dyDescent="0.25">
      <c r="A35" t="s">
        <v>0</v>
      </c>
      <c r="B35" s="2">
        <v>378.2</v>
      </c>
    </row>
    <row r="36" spans="1:2" x14ac:dyDescent="0.25">
      <c r="A36" t="s">
        <v>0</v>
      </c>
      <c r="B36" s="2">
        <v>32.200000000000003</v>
      </c>
    </row>
    <row r="37" spans="1:2" x14ac:dyDescent="0.25">
      <c r="A37" t="s">
        <v>0</v>
      </c>
      <c r="B37" s="2">
        <v>51.6</v>
      </c>
    </row>
    <row r="38" spans="1:2" x14ac:dyDescent="0.25">
      <c r="A38" t="s">
        <v>0</v>
      </c>
      <c r="B38" s="2">
        <v>150</v>
      </c>
    </row>
    <row r="39" spans="1:2" x14ac:dyDescent="0.25">
      <c r="A39" t="s">
        <v>0</v>
      </c>
      <c r="B39" s="2">
        <v>171.2</v>
      </c>
    </row>
    <row r="40" spans="1:2" x14ac:dyDescent="0.25">
      <c r="A40" t="s">
        <v>0</v>
      </c>
      <c r="B40" s="2">
        <v>12</v>
      </c>
    </row>
    <row r="41" spans="1:2" x14ac:dyDescent="0.25">
      <c r="A41" t="s">
        <v>0</v>
      </c>
      <c r="B41" s="2">
        <v>253.24</v>
      </c>
    </row>
    <row r="42" spans="1:2" x14ac:dyDescent="0.25">
      <c r="A42" t="s">
        <v>0</v>
      </c>
      <c r="B42" s="2">
        <v>120</v>
      </c>
    </row>
    <row r="43" spans="1:2" x14ac:dyDescent="0.25">
      <c r="A43" t="s">
        <v>0</v>
      </c>
      <c r="B43" s="2">
        <v>219.4</v>
      </c>
    </row>
    <row r="44" spans="1:2" x14ac:dyDescent="0.25">
      <c r="A44" t="s">
        <v>0</v>
      </c>
      <c r="B44" s="2">
        <v>300</v>
      </c>
    </row>
    <row r="45" spans="1:2" x14ac:dyDescent="0.25">
      <c r="A45" t="s">
        <v>0</v>
      </c>
      <c r="B45" s="2">
        <v>150</v>
      </c>
    </row>
    <row r="46" spans="1:2" x14ac:dyDescent="0.25">
      <c r="A46" t="s">
        <v>0</v>
      </c>
      <c r="B46" s="2">
        <v>507.68</v>
      </c>
    </row>
    <row r="47" spans="1:2" x14ac:dyDescent="0.25">
      <c r="A47" t="s">
        <v>0</v>
      </c>
      <c r="B47" s="2">
        <v>47.4</v>
      </c>
    </row>
    <row r="48" spans="1:2" x14ac:dyDescent="0.25">
      <c r="A48" t="s">
        <v>0</v>
      </c>
      <c r="B48" s="2">
        <v>15.49</v>
      </c>
    </row>
    <row r="49" spans="1:3" x14ac:dyDescent="0.25">
      <c r="A49" t="s">
        <v>0</v>
      </c>
      <c r="B49" s="2">
        <v>242.8</v>
      </c>
    </row>
    <row r="50" spans="1:3" x14ac:dyDescent="0.25">
      <c r="A50" t="s">
        <v>0</v>
      </c>
      <c r="B50" s="2">
        <v>22.69</v>
      </c>
    </row>
    <row r="51" spans="1:3" x14ac:dyDescent="0.25">
      <c r="A51" t="s">
        <v>0</v>
      </c>
      <c r="B51" s="2">
        <v>15.8</v>
      </c>
    </row>
    <row r="52" spans="1:3" x14ac:dyDescent="0.25">
      <c r="A52" t="s">
        <v>0</v>
      </c>
      <c r="B52" s="2">
        <v>39.1</v>
      </c>
    </row>
    <row r="53" spans="1:3" x14ac:dyDescent="0.25">
      <c r="A53" t="s">
        <v>0</v>
      </c>
      <c r="B53" s="2">
        <v>23.39</v>
      </c>
    </row>
    <row r="54" spans="1:3" x14ac:dyDescent="0.25">
      <c r="A54" t="s">
        <v>0</v>
      </c>
      <c r="B54" s="2">
        <v>42.4</v>
      </c>
    </row>
    <row r="55" spans="1:3" x14ac:dyDescent="0.25">
      <c r="A55" t="s">
        <v>0</v>
      </c>
      <c r="B55" s="2">
        <v>80</v>
      </c>
    </row>
    <row r="56" spans="1:3" x14ac:dyDescent="0.25">
      <c r="A56" t="s">
        <v>3</v>
      </c>
      <c r="B56" s="2">
        <v>700</v>
      </c>
    </row>
    <row r="57" spans="1:3" x14ac:dyDescent="0.25">
      <c r="A57" t="s">
        <v>3</v>
      </c>
      <c r="B57" s="2">
        <v>140</v>
      </c>
    </row>
    <row r="58" spans="1:3" x14ac:dyDescent="0.25">
      <c r="A58" t="s">
        <v>3</v>
      </c>
      <c r="B58" s="2">
        <v>525</v>
      </c>
    </row>
    <row r="59" spans="1:3" x14ac:dyDescent="0.25">
      <c r="A59" t="s">
        <v>3</v>
      </c>
      <c r="B59" s="2">
        <v>570</v>
      </c>
    </row>
    <row r="60" spans="1:3" x14ac:dyDescent="0.25">
      <c r="A60" t="s">
        <v>3</v>
      </c>
      <c r="B60" s="2">
        <v>344</v>
      </c>
    </row>
    <row r="61" spans="1:3" x14ac:dyDescent="0.25">
      <c r="A61" t="s">
        <v>4</v>
      </c>
      <c r="B61" s="2">
        <v>250</v>
      </c>
    </row>
    <row r="62" spans="1:3" x14ac:dyDescent="0.25">
      <c r="A62" t="s">
        <v>53</v>
      </c>
      <c r="B62" s="2">
        <v>150</v>
      </c>
    </row>
    <row r="63" spans="1:3" x14ac:dyDescent="0.25">
      <c r="A63" t="s">
        <v>140</v>
      </c>
      <c r="B63" s="2">
        <v>2200</v>
      </c>
      <c r="C63" t="s">
        <v>141</v>
      </c>
    </row>
    <row r="64" spans="1:3" x14ac:dyDescent="0.25">
      <c r="B64" s="1">
        <f>SUM(B2:B63)</f>
        <v>30671.75</v>
      </c>
    </row>
  </sheetData>
  <autoFilter ref="A1:B64">
    <sortState ref="A2:B62">
      <sortCondition descending="1" ref="A1:A62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10" sqref="B10"/>
    </sheetView>
  </sheetViews>
  <sheetFormatPr defaultRowHeight="15" x14ac:dyDescent="0.25"/>
  <cols>
    <col min="1" max="1" width="10.140625" bestFit="1" customWidth="1"/>
    <col min="2" max="2" width="3.85546875" customWidth="1"/>
  </cols>
  <sheetData>
    <row r="1" spans="1:3" x14ac:dyDescent="0.25">
      <c r="A1" t="s">
        <v>20</v>
      </c>
      <c r="B1">
        <v>32</v>
      </c>
      <c r="C1" t="s">
        <v>14</v>
      </c>
    </row>
    <row r="2" spans="1:3" x14ac:dyDescent="0.25">
      <c r="A2" t="s">
        <v>19</v>
      </c>
      <c r="B2">
        <v>37</v>
      </c>
      <c r="C2" t="s">
        <v>15</v>
      </c>
    </row>
    <row r="3" spans="1:3" x14ac:dyDescent="0.25">
      <c r="A3" t="s">
        <v>16</v>
      </c>
      <c r="B3">
        <v>36</v>
      </c>
      <c r="C3" t="s">
        <v>14</v>
      </c>
    </row>
    <row r="4" spans="1:3" x14ac:dyDescent="0.25">
      <c r="A4" t="s">
        <v>21</v>
      </c>
      <c r="B4">
        <v>25</v>
      </c>
      <c r="C4" t="s">
        <v>15</v>
      </c>
    </row>
    <row r="5" spans="1:3" x14ac:dyDescent="0.25">
      <c r="A5" t="s">
        <v>17</v>
      </c>
      <c r="B5">
        <v>31</v>
      </c>
      <c r="C5" t="s">
        <v>14</v>
      </c>
    </row>
    <row r="6" spans="1:3" x14ac:dyDescent="0.25">
      <c r="A6" t="s">
        <v>18</v>
      </c>
      <c r="B6">
        <v>30</v>
      </c>
      <c r="C6" t="s">
        <v>14</v>
      </c>
    </row>
  </sheetData>
  <sortState ref="A1:C7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B1" workbookViewId="0">
      <selection activeCell="H25" sqref="G25:H25"/>
    </sheetView>
  </sheetViews>
  <sheetFormatPr defaultRowHeight="15" x14ac:dyDescent="0.25"/>
  <cols>
    <col min="1" max="1" width="16.42578125" style="6" bestFit="1" customWidth="1"/>
    <col min="2" max="2" width="17.7109375" style="6" bestFit="1" customWidth="1"/>
    <col min="3" max="3" width="12.85546875" style="6" bestFit="1" customWidth="1"/>
    <col min="4" max="4" width="12.85546875" style="6" customWidth="1"/>
    <col min="5" max="5" width="12.85546875" style="6" bestFit="1" customWidth="1"/>
    <col min="6" max="7" width="17.85546875" style="6" bestFit="1" customWidth="1"/>
    <col min="8" max="8" width="22.28515625" style="6" bestFit="1" customWidth="1"/>
    <col min="9" max="11" width="17.85546875" style="6" bestFit="1" customWidth="1"/>
    <col min="12" max="16384" width="9.140625" style="6"/>
  </cols>
  <sheetData>
    <row r="1" spans="1:11" x14ac:dyDescent="0.25">
      <c r="A1" s="6" t="s">
        <v>59</v>
      </c>
      <c r="C1" s="6" t="s">
        <v>55</v>
      </c>
      <c r="D1" s="6" t="s">
        <v>60</v>
      </c>
      <c r="E1" s="6" t="s">
        <v>69</v>
      </c>
      <c r="F1" s="6" t="s">
        <v>72</v>
      </c>
      <c r="G1" s="6" t="s">
        <v>76</v>
      </c>
      <c r="H1" s="6" t="s">
        <v>77</v>
      </c>
      <c r="I1" s="6" t="s">
        <v>80</v>
      </c>
      <c r="J1" s="6" t="s">
        <v>81</v>
      </c>
      <c r="K1" s="6" t="s">
        <v>83</v>
      </c>
    </row>
    <row r="2" spans="1:11" x14ac:dyDescent="0.25">
      <c r="A2" s="6" t="s">
        <v>22</v>
      </c>
      <c r="B2" s="7" t="s">
        <v>23</v>
      </c>
      <c r="C2" s="6">
        <v>1015</v>
      </c>
      <c r="D2" s="6">
        <v>1034</v>
      </c>
      <c r="E2" s="6">
        <v>1015</v>
      </c>
      <c r="F2" s="6">
        <v>1025</v>
      </c>
      <c r="G2" s="6">
        <v>1020</v>
      </c>
      <c r="H2" s="6">
        <v>1022</v>
      </c>
      <c r="I2" s="6">
        <v>1020</v>
      </c>
      <c r="J2" s="6">
        <v>1020</v>
      </c>
      <c r="K2" s="6">
        <v>1020</v>
      </c>
    </row>
    <row r="3" spans="1:11" x14ac:dyDescent="0.25">
      <c r="A3" s="6" t="s">
        <v>25</v>
      </c>
      <c r="B3" s="7" t="s">
        <v>24</v>
      </c>
      <c r="C3" s="6">
        <v>6</v>
      </c>
      <c r="D3" s="6" t="s">
        <v>61</v>
      </c>
      <c r="E3" s="6">
        <v>6</v>
      </c>
      <c r="F3" s="6">
        <v>6</v>
      </c>
      <c r="G3" s="6">
        <v>6</v>
      </c>
      <c r="H3" s="6">
        <v>6</v>
      </c>
      <c r="I3" s="6">
        <v>6</v>
      </c>
      <c r="J3" s="6">
        <v>6</v>
      </c>
      <c r="K3" s="6">
        <v>6</v>
      </c>
    </row>
    <row r="4" spans="1:11" x14ac:dyDescent="0.25">
      <c r="A4" s="6" t="s">
        <v>28</v>
      </c>
      <c r="B4" s="7" t="s">
        <v>26</v>
      </c>
      <c r="C4" s="6" t="s">
        <v>27</v>
      </c>
      <c r="D4" s="6" t="s">
        <v>62</v>
      </c>
      <c r="E4" s="6" t="s">
        <v>27</v>
      </c>
      <c r="F4" s="6" t="s">
        <v>27</v>
      </c>
      <c r="G4" s="6" t="s">
        <v>27</v>
      </c>
      <c r="H4" s="6" t="s">
        <v>62</v>
      </c>
      <c r="I4" s="6" t="s">
        <v>27</v>
      </c>
      <c r="J4" s="6" t="s">
        <v>28</v>
      </c>
      <c r="K4" s="6" t="s">
        <v>28</v>
      </c>
    </row>
    <row r="5" spans="1:11" x14ac:dyDescent="0.25">
      <c r="A5" s="6" t="s">
        <v>30</v>
      </c>
      <c r="B5" s="7" t="s">
        <v>29</v>
      </c>
      <c r="C5" s="6" t="s">
        <v>30</v>
      </c>
      <c r="D5" s="6" t="s">
        <v>63</v>
      </c>
      <c r="E5" s="6" t="s">
        <v>70</v>
      </c>
      <c r="F5" s="6" t="s">
        <v>73</v>
      </c>
      <c r="G5" s="6" t="s">
        <v>73</v>
      </c>
      <c r="H5" s="6" t="s">
        <v>73</v>
      </c>
      <c r="I5" s="6" t="s">
        <v>73</v>
      </c>
      <c r="J5" s="6" t="s">
        <v>73</v>
      </c>
      <c r="K5" s="6" t="s">
        <v>73</v>
      </c>
    </row>
    <row r="6" spans="1:11" x14ac:dyDescent="0.25">
      <c r="A6" s="6" t="s">
        <v>40</v>
      </c>
      <c r="B6" s="7" t="s">
        <v>31</v>
      </c>
      <c r="C6" s="6" t="s">
        <v>32</v>
      </c>
      <c r="D6" s="6" t="s">
        <v>40</v>
      </c>
      <c r="E6" s="6" t="s">
        <v>40</v>
      </c>
      <c r="F6" s="6" t="s">
        <v>40</v>
      </c>
      <c r="G6" s="6" t="s">
        <v>40</v>
      </c>
      <c r="H6" s="6" t="s">
        <v>40</v>
      </c>
      <c r="I6" s="6" t="s">
        <v>40</v>
      </c>
      <c r="J6" s="6" t="s">
        <v>40</v>
      </c>
      <c r="K6" s="6" t="s">
        <v>40</v>
      </c>
    </row>
    <row r="7" spans="1:11" x14ac:dyDescent="0.25">
      <c r="A7" s="6" t="s">
        <v>41</v>
      </c>
      <c r="B7" s="7" t="s">
        <v>33</v>
      </c>
      <c r="C7" s="6" t="s">
        <v>32</v>
      </c>
      <c r="D7" s="6" t="s">
        <v>40</v>
      </c>
      <c r="E7" s="6" t="s">
        <v>40</v>
      </c>
      <c r="F7" s="6" t="s">
        <v>40</v>
      </c>
      <c r="G7" s="6" t="s">
        <v>40</v>
      </c>
      <c r="H7" s="6" t="s">
        <v>40</v>
      </c>
      <c r="I7" s="6" t="s">
        <v>40</v>
      </c>
      <c r="J7" s="6" t="s">
        <v>40</v>
      </c>
      <c r="K7" s="6" t="s">
        <v>40</v>
      </c>
    </row>
    <row r="8" spans="1:11" x14ac:dyDescent="0.25">
      <c r="A8" s="6" t="s">
        <v>40</v>
      </c>
      <c r="B8" s="7" t="s">
        <v>34</v>
      </c>
      <c r="C8" s="6" t="s">
        <v>32</v>
      </c>
      <c r="D8" s="6" t="s">
        <v>40</v>
      </c>
      <c r="E8" s="6" t="s">
        <v>40</v>
      </c>
      <c r="F8" s="6" t="s">
        <v>40</v>
      </c>
      <c r="G8" s="6" t="s">
        <v>40</v>
      </c>
      <c r="H8" s="6" t="s">
        <v>40</v>
      </c>
      <c r="I8" s="6" t="s">
        <v>40</v>
      </c>
      <c r="J8" s="6" t="s">
        <v>40</v>
      </c>
      <c r="K8" s="6" t="s">
        <v>40</v>
      </c>
    </row>
    <row r="9" spans="1:11" x14ac:dyDescent="0.25">
      <c r="A9" s="6" t="s">
        <v>40</v>
      </c>
      <c r="B9" s="7" t="s">
        <v>35</v>
      </c>
      <c r="C9" s="6" t="s">
        <v>32</v>
      </c>
      <c r="D9" s="6" t="s">
        <v>40</v>
      </c>
      <c r="E9" s="6" t="s">
        <v>40</v>
      </c>
      <c r="F9" s="6" t="s">
        <v>40</v>
      </c>
      <c r="G9" s="6" t="s">
        <v>40</v>
      </c>
      <c r="H9" s="6" t="s">
        <v>40</v>
      </c>
      <c r="I9" s="6" t="s">
        <v>40</v>
      </c>
      <c r="J9" s="6" t="s">
        <v>40</v>
      </c>
      <c r="K9" s="6" t="s">
        <v>40</v>
      </c>
    </row>
    <row r="10" spans="1:11" x14ac:dyDescent="0.25">
      <c r="A10" s="6" t="s">
        <v>42</v>
      </c>
      <c r="B10" s="7" t="s">
        <v>36</v>
      </c>
      <c r="C10" s="6" t="s">
        <v>32</v>
      </c>
      <c r="D10" s="6" t="s">
        <v>64</v>
      </c>
      <c r="E10" s="6" t="s">
        <v>40</v>
      </c>
      <c r="F10" s="6" t="s">
        <v>40</v>
      </c>
      <c r="G10" s="6" t="s">
        <v>40</v>
      </c>
      <c r="H10" s="6" t="s">
        <v>64</v>
      </c>
      <c r="I10" s="6" t="s">
        <v>40</v>
      </c>
      <c r="J10" s="6" t="s">
        <v>40</v>
      </c>
      <c r="K10" s="6" t="s">
        <v>64</v>
      </c>
    </row>
    <row r="11" spans="1:11" x14ac:dyDescent="0.25">
      <c r="A11" s="6" t="s">
        <v>43</v>
      </c>
      <c r="B11" s="7" t="s">
        <v>37</v>
      </c>
      <c r="C11" s="6" t="s">
        <v>38</v>
      </c>
      <c r="D11" s="6" t="s">
        <v>38</v>
      </c>
      <c r="E11" s="6" t="s">
        <v>38</v>
      </c>
      <c r="F11" s="6" t="s">
        <v>38</v>
      </c>
      <c r="G11" s="6" t="s">
        <v>38</v>
      </c>
      <c r="H11" s="6" t="s">
        <v>38</v>
      </c>
      <c r="I11" s="6" t="s">
        <v>38</v>
      </c>
      <c r="J11" s="6" t="s">
        <v>38</v>
      </c>
      <c r="K11" s="6" t="s">
        <v>38</v>
      </c>
    </row>
    <row r="12" spans="1:11" x14ac:dyDescent="0.25">
      <c r="A12" s="6" t="s">
        <v>32</v>
      </c>
      <c r="B12" s="7" t="s">
        <v>39</v>
      </c>
      <c r="C12" s="6" t="s">
        <v>32</v>
      </c>
      <c r="D12" s="6" t="s">
        <v>40</v>
      </c>
      <c r="E12" s="6" t="s">
        <v>40</v>
      </c>
      <c r="F12" s="6" t="s">
        <v>40</v>
      </c>
      <c r="G12" s="6" t="s">
        <v>40</v>
      </c>
      <c r="H12" s="6" t="s">
        <v>40</v>
      </c>
      <c r="I12" s="6" t="s">
        <v>40</v>
      </c>
      <c r="J12" s="6" t="s">
        <v>40</v>
      </c>
      <c r="K12" s="6" t="s">
        <v>74</v>
      </c>
    </row>
    <row r="13" spans="1:11" x14ac:dyDescent="0.25">
      <c r="B13" s="7" t="s">
        <v>44</v>
      </c>
      <c r="C13" s="6">
        <v>6000</v>
      </c>
      <c r="D13" s="6" t="s">
        <v>65</v>
      </c>
      <c r="E13" s="6" t="s">
        <v>71</v>
      </c>
      <c r="F13" s="6" t="s">
        <v>49</v>
      </c>
      <c r="G13" s="6">
        <v>8000</v>
      </c>
      <c r="H13" s="6" t="s">
        <v>78</v>
      </c>
      <c r="I13" s="6">
        <v>10000</v>
      </c>
      <c r="J13" s="6" t="s">
        <v>84</v>
      </c>
      <c r="K13" s="6">
        <v>2000</v>
      </c>
    </row>
    <row r="14" spans="1:11" x14ac:dyDescent="0.25">
      <c r="A14" s="6" t="s">
        <v>45</v>
      </c>
      <c r="B14" s="7" t="s">
        <v>46</v>
      </c>
      <c r="C14" s="6" t="s">
        <v>47</v>
      </c>
      <c r="D14" s="6" t="s">
        <v>66</v>
      </c>
      <c r="E14" s="6" t="s">
        <v>49</v>
      </c>
      <c r="F14" s="6" t="s">
        <v>92</v>
      </c>
      <c r="G14" s="6" t="s">
        <v>91</v>
      </c>
      <c r="H14" s="6" t="s">
        <v>89</v>
      </c>
      <c r="I14" s="6" t="s">
        <v>87</v>
      </c>
      <c r="J14" s="6" t="s">
        <v>86</v>
      </c>
      <c r="K14" s="6" t="s">
        <v>85</v>
      </c>
    </row>
    <row r="15" spans="1:11" x14ac:dyDescent="0.25">
      <c r="A15" s="6" t="s">
        <v>50</v>
      </c>
      <c r="B15" s="7" t="s">
        <v>48</v>
      </c>
      <c r="C15" s="6" t="s">
        <v>49</v>
      </c>
      <c r="D15" s="6" t="s">
        <v>40</v>
      </c>
      <c r="E15" s="6" t="s">
        <v>90</v>
      </c>
      <c r="F15" s="6" t="s">
        <v>93</v>
      </c>
      <c r="G15" s="6" t="s">
        <v>90</v>
      </c>
      <c r="H15" s="6" t="s">
        <v>40</v>
      </c>
      <c r="I15" s="6" t="s">
        <v>88</v>
      </c>
      <c r="J15" s="6" t="s">
        <v>49</v>
      </c>
      <c r="K15" s="6" t="s">
        <v>84</v>
      </c>
    </row>
    <row r="16" spans="1:11" x14ac:dyDescent="0.25">
      <c r="A16" s="6" t="s">
        <v>52</v>
      </c>
      <c r="B16" s="7" t="s">
        <v>51</v>
      </c>
      <c r="C16" s="6" t="s">
        <v>52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</row>
    <row r="17" spans="1:11" x14ac:dyDescent="0.25">
      <c r="A17" s="6" t="s">
        <v>52</v>
      </c>
      <c r="B17" s="7" t="s">
        <v>54</v>
      </c>
      <c r="C17" s="6" t="s">
        <v>52</v>
      </c>
      <c r="D17" s="6" t="s">
        <v>40</v>
      </c>
      <c r="E17" s="6" t="s">
        <v>40</v>
      </c>
      <c r="F17" s="6" t="s">
        <v>40</v>
      </c>
      <c r="G17" s="6" t="s">
        <v>40</v>
      </c>
      <c r="H17" s="6" t="s">
        <v>40</v>
      </c>
      <c r="I17" s="6" t="s">
        <v>40</v>
      </c>
      <c r="J17" s="6" t="s">
        <v>40</v>
      </c>
      <c r="K17" s="6" t="s">
        <v>40</v>
      </c>
    </row>
    <row r="18" spans="1:11" x14ac:dyDescent="0.25">
      <c r="B18" s="7" t="s">
        <v>56</v>
      </c>
      <c r="C18" s="6" t="s">
        <v>52</v>
      </c>
      <c r="D18" s="6" t="s">
        <v>67</v>
      </c>
      <c r="E18" s="6" t="s">
        <v>40</v>
      </c>
      <c r="F18" s="6" t="s">
        <v>74</v>
      </c>
      <c r="G18" s="6" t="s">
        <v>40</v>
      </c>
      <c r="H18" s="6" t="s">
        <v>67</v>
      </c>
      <c r="I18" s="6" t="s">
        <v>40</v>
      </c>
      <c r="J18" s="6" t="s">
        <v>82</v>
      </c>
      <c r="K18" s="6" t="s">
        <v>82</v>
      </c>
    </row>
    <row r="19" spans="1:11" x14ac:dyDescent="0.25">
      <c r="A19" s="6" t="s">
        <v>52</v>
      </c>
      <c r="B19" s="7" t="s">
        <v>57</v>
      </c>
      <c r="C19" s="6" t="s">
        <v>52</v>
      </c>
      <c r="D19" s="6" t="s">
        <v>68</v>
      </c>
      <c r="E19" s="6" t="s">
        <v>40</v>
      </c>
      <c r="F19" s="6" t="s">
        <v>75</v>
      </c>
      <c r="G19" s="6" t="s">
        <v>40</v>
      </c>
      <c r="H19" s="6" t="s">
        <v>79</v>
      </c>
      <c r="I19" s="6" t="s">
        <v>75</v>
      </c>
      <c r="J19" s="6" t="s">
        <v>75</v>
      </c>
      <c r="K19" s="6" t="s">
        <v>40</v>
      </c>
    </row>
    <row r="20" spans="1:11" x14ac:dyDescent="0.25">
      <c r="A20" s="6" t="s">
        <v>52</v>
      </c>
      <c r="B20" s="7" t="s">
        <v>58</v>
      </c>
      <c r="C20" s="6" t="s">
        <v>52</v>
      </c>
      <c r="D20" s="6" t="s">
        <v>40</v>
      </c>
      <c r="E20" s="6" t="s">
        <v>40</v>
      </c>
      <c r="F20" s="6" t="s">
        <v>40</v>
      </c>
      <c r="G20" s="6" t="s">
        <v>40</v>
      </c>
      <c r="H20" s="6" t="s">
        <v>40</v>
      </c>
      <c r="I20" s="6" t="s">
        <v>40</v>
      </c>
      <c r="J20" s="6" t="s">
        <v>40</v>
      </c>
      <c r="K20" s="6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13" sqref="C13"/>
    </sheetView>
  </sheetViews>
  <sheetFormatPr defaultRowHeight="15" x14ac:dyDescent="0.25"/>
  <cols>
    <col min="1" max="1" width="25.5703125" style="6" bestFit="1" customWidth="1"/>
    <col min="2" max="2" width="15" style="6" bestFit="1" customWidth="1"/>
    <col min="3" max="3" width="14.85546875" style="6" bestFit="1" customWidth="1"/>
    <col min="4" max="4" width="15.85546875" style="6" customWidth="1"/>
    <col min="5" max="5" width="15.140625" style="6" customWidth="1"/>
    <col min="6" max="6" width="15.28515625" style="6" customWidth="1"/>
    <col min="7" max="16384" width="9.140625" style="6"/>
  </cols>
  <sheetData>
    <row r="1" spans="1:6" x14ac:dyDescent="0.25">
      <c r="C1" s="6" t="s">
        <v>131</v>
      </c>
      <c r="D1" s="8">
        <v>42366</v>
      </c>
      <c r="E1" s="6" t="s">
        <v>118</v>
      </c>
      <c r="F1" s="6" t="s">
        <v>76</v>
      </c>
    </row>
    <row r="2" spans="1:6" x14ac:dyDescent="0.25">
      <c r="A2" s="6" t="s">
        <v>96</v>
      </c>
      <c r="B2" s="6" t="s">
        <v>94</v>
      </c>
      <c r="C2" s="6">
        <v>7.79</v>
      </c>
      <c r="D2" s="6">
        <v>8.1</v>
      </c>
      <c r="E2" s="6">
        <v>7.7</v>
      </c>
      <c r="F2" s="6" t="s">
        <v>95</v>
      </c>
    </row>
    <row r="3" spans="1:6" x14ac:dyDescent="0.25">
      <c r="A3" s="6" t="s">
        <v>98</v>
      </c>
      <c r="B3" s="6" t="s">
        <v>97</v>
      </c>
      <c r="D3" s="6">
        <v>0.86</v>
      </c>
      <c r="E3" s="6">
        <v>1.08</v>
      </c>
      <c r="F3" s="6">
        <v>0.97</v>
      </c>
    </row>
    <row r="4" spans="1:6" x14ac:dyDescent="0.25">
      <c r="A4" s="6" t="s">
        <v>101</v>
      </c>
      <c r="B4" s="6" t="s">
        <v>99</v>
      </c>
      <c r="C4" s="6" t="s">
        <v>132</v>
      </c>
      <c r="D4" s="6" t="s">
        <v>125</v>
      </c>
      <c r="E4" s="6" t="s">
        <v>119</v>
      </c>
      <c r="F4" s="6" t="s">
        <v>100</v>
      </c>
    </row>
    <row r="5" spans="1:6" x14ac:dyDescent="0.25">
      <c r="A5" s="6" t="s">
        <v>103</v>
      </c>
      <c r="B5" s="6" t="s">
        <v>104</v>
      </c>
      <c r="C5" s="6" t="s">
        <v>133</v>
      </c>
      <c r="D5" s="6" t="s">
        <v>126</v>
      </c>
      <c r="E5" s="6" t="s">
        <v>120</v>
      </c>
      <c r="F5" s="6" t="s">
        <v>102</v>
      </c>
    </row>
    <row r="6" spans="1:6" x14ac:dyDescent="0.25">
      <c r="A6" s="6" t="s">
        <v>110</v>
      </c>
      <c r="B6" s="6" t="s">
        <v>105</v>
      </c>
      <c r="C6" s="6" t="s">
        <v>134</v>
      </c>
      <c r="D6" s="6" t="s">
        <v>127</v>
      </c>
      <c r="E6" s="6" t="s">
        <v>121</v>
      </c>
      <c r="F6" s="6" t="s">
        <v>106</v>
      </c>
    </row>
    <row r="7" spans="1:6" x14ac:dyDescent="0.25">
      <c r="A7" s="6" t="s">
        <v>111</v>
      </c>
      <c r="B7" s="6" t="s">
        <v>107</v>
      </c>
      <c r="C7" s="6" t="s">
        <v>135</v>
      </c>
      <c r="D7" s="6" t="s">
        <v>128</v>
      </c>
      <c r="E7" s="6" t="s">
        <v>122</v>
      </c>
      <c r="F7" s="6" t="s">
        <v>114</v>
      </c>
    </row>
    <row r="8" spans="1:6" x14ac:dyDescent="0.25">
      <c r="A8" s="6" t="s">
        <v>112</v>
      </c>
      <c r="B8" s="6" t="s">
        <v>108</v>
      </c>
      <c r="C8" s="6" t="s">
        <v>136</v>
      </c>
      <c r="D8" s="6" t="s">
        <v>129</v>
      </c>
      <c r="E8" s="6" t="s">
        <v>123</v>
      </c>
      <c r="F8" s="6" t="s">
        <v>115</v>
      </c>
    </row>
    <row r="9" spans="1:6" x14ac:dyDescent="0.25">
      <c r="A9" s="6" t="s">
        <v>113</v>
      </c>
      <c r="B9" s="6" t="s">
        <v>109</v>
      </c>
      <c r="C9" s="6" t="s">
        <v>137</v>
      </c>
      <c r="D9" s="6" t="s">
        <v>130</v>
      </c>
      <c r="E9" s="6" t="s">
        <v>124</v>
      </c>
      <c r="F9" s="6" t="s">
        <v>116</v>
      </c>
    </row>
    <row r="10" spans="1:6" x14ac:dyDescent="0.25">
      <c r="C10" s="6" t="s">
        <v>117</v>
      </c>
      <c r="D10" s="6" t="s">
        <v>117</v>
      </c>
      <c r="E10" s="6" t="s">
        <v>117</v>
      </c>
      <c r="F10" s="6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C12" sqref="C12"/>
    </sheetView>
  </sheetViews>
  <sheetFormatPr defaultRowHeight="15" x14ac:dyDescent="0.25"/>
  <cols>
    <col min="1" max="1" width="10.140625" bestFit="1" customWidth="1"/>
    <col min="2" max="2" width="6.85546875" bestFit="1" customWidth="1"/>
  </cols>
  <sheetData>
    <row r="1" spans="1:2" x14ac:dyDescent="0.25">
      <c r="A1" t="s">
        <v>59</v>
      </c>
      <c r="B1" t="s">
        <v>138</v>
      </c>
    </row>
    <row r="2" spans="1:2" x14ac:dyDescent="0.25">
      <c r="A2" t="s">
        <v>55</v>
      </c>
      <c r="B2">
        <v>35</v>
      </c>
    </row>
    <row r="3" spans="1:2" x14ac:dyDescent="0.25">
      <c r="A3" t="s">
        <v>131</v>
      </c>
      <c r="B3">
        <v>28</v>
      </c>
    </row>
    <row r="4" spans="1:2" x14ac:dyDescent="0.25">
      <c r="A4" t="s">
        <v>69</v>
      </c>
      <c r="B4">
        <v>32</v>
      </c>
    </row>
    <row r="5" spans="1:2" x14ac:dyDescent="0.25">
      <c r="A5" t="s">
        <v>72</v>
      </c>
      <c r="B5">
        <v>29</v>
      </c>
    </row>
    <row r="6" spans="1:2" x14ac:dyDescent="0.25">
      <c r="A6" t="s">
        <v>76</v>
      </c>
      <c r="B6">
        <v>31</v>
      </c>
    </row>
    <row r="7" spans="1:2" x14ac:dyDescent="0.25">
      <c r="A7" t="s">
        <v>139</v>
      </c>
      <c r="B7">
        <v>31.3</v>
      </c>
    </row>
    <row r="8" spans="1:2" x14ac:dyDescent="0.25">
      <c r="A8" t="s">
        <v>81</v>
      </c>
      <c r="B8">
        <v>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8" sqref="A8:B8"/>
    </sheetView>
  </sheetViews>
  <sheetFormatPr defaultRowHeight="15" x14ac:dyDescent="0.25"/>
  <cols>
    <col min="1" max="1" width="10.140625" bestFit="1" customWidth="1"/>
    <col min="2" max="2" width="6.85546875" bestFit="1" customWidth="1"/>
  </cols>
  <sheetData>
    <row r="1" spans="1:2" x14ac:dyDescent="0.25">
      <c r="A1" t="s">
        <v>59</v>
      </c>
      <c r="B1" t="s">
        <v>138</v>
      </c>
    </row>
    <row r="2" spans="1:2" x14ac:dyDescent="0.25">
      <c r="A2" t="s">
        <v>55</v>
      </c>
      <c r="B2">
        <v>34</v>
      </c>
    </row>
    <row r="3" spans="1:2" x14ac:dyDescent="0.25">
      <c r="A3" t="s">
        <v>131</v>
      </c>
      <c r="B3">
        <v>25</v>
      </c>
    </row>
    <row r="4" spans="1:2" x14ac:dyDescent="0.25">
      <c r="A4" t="s">
        <v>69</v>
      </c>
      <c r="B4">
        <v>14</v>
      </c>
    </row>
    <row r="5" spans="1:2" x14ac:dyDescent="0.25">
      <c r="A5" t="s">
        <v>72</v>
      </c>
      <c r="B5">
        <v>22</v>
      </c>
    </row>
    <row r="6" spans="1:2" x14ac:dyDescent="0.25">
      <c r="A6" t="s">
        <v>76</v>
      </c>
      <c r="B6">
        <v>18</v>
      </c>
    </row>
    <row r="7" spans="1:2" x14ac:dyDescent="0.25">
      <c r="A7" t="s">
        <v>139</v>
      </c>
      <c r="B7">
        <v>38.700000000000003</v>
      </c>
    </row>
    <row r="8" spans="1:2" x14ac:dyDescent="0.25">
      <c r="A8" t="s">
        <v>81</v>
      </c>
      <c r="B8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B8" sqref="B8"/>
    </sheetView>
  </sheetViews>
  <sheetFormatPr defaultRowHeight="15" x14ac:dyDescent="0.25"/>
  <cols>
    <col min="1" max="1" width="12.7109375" bestFit="1" customWidth="1"/>
    <col min="2" max="2" width="23.7109375" bestFit="1" customWidth="1"/>
    <col min="3" max="5" width="10.140625" bestFit="1" customWidth="1"/>
    <col min="6" max="6" width="11.7109375" bestFit="1" customWidth="1"/>
    <col min="7" max="7" width="11.5703125" bestFit="1" customWidth="1"/>
    <col min="8" max="10" width="10.140625" bestFit="1" customWidth="1"/>
    <col min="11" max="11" width="11.140625" bestFit="1" customWidth="1"/>
    <col min="12" max="12" width="10.140625" bestFit="1" customWidth="1"/>
  </cols>
  <sheetData>
    <row r="1" spans="1:12" x14ac:dyDescent="0.25">
      <c r="C1" t="s">
        <v>55</v>
      </c>
      <c r="D1" t="s">
        <v>131</v>
      </c>
      <c r="E1" t="s">
        <v>69</v>
      </c>
      <c r="F1" t="s">
        <v>118</v>
      </c>
      <c r="G1" t="s">
        <v>201</v>
      </c>
      <c r="H1" t="s">
        <v>72</v>
      </c>
      <c r="I1" t="s">
        <v>76</v>
      </c>
      <c r="J1" t="s">
        <v>216</v>
      </c>
      <c r="K1" t="s">
        <v>81</v>
      </c>
      <c r="L1" t="s">
        <v>83</v>
      </c>
    </row>
    <row r="2" spans="1:12" x14ac:dyDescent="0.25">
      <c r="A2" t="s">
        <v>142</v>
      </c>
      <c r="B2" t="s">
        <v>224</v>
      </c>
      <c r="C2" s="9">
        <v>3.92</v>
      </c>
      <c r="D2" s="9">
        <v>3.73</v>
      </c>
      <c r="E2">
        <v>4.21</v>
      </c>
      <c r="F2">
        <v>4.32</v>
      </c>
      <c r="G2">
        <v>4.16</v>
      </c>
      <c r="H2">
        <v>4.51</v>
      </c>
      <c r="I2">
        <v>4.05</v>
      </c>
      <c r="K2">
        <v>4.05</v>
      </c>
      <c r="L2" s="13">
        <v>3.34</v>
      </c>
    </row>
    <row r="3" spans="1:12" x14ac:dyDescent="0.25">
      <c r="A3" t="s">
        <v>143</v>
      </c>
      <c r="B3" t="s">
        <v>39</v>
      </c>
      <c r="C3" s="9">
        <v>11.1</v>
      </c>
      <c r="D3" s="9" t="s">
        <v>178</v>
      </c>
      <c r="E3">
        <v>11.6</v>
      </c>
      <c r="F3">
        <v>12.3</v>
      </c>
      <c r="G3">
        <v>12.2</v>
      </c>
      <c r="H3">
        <v>13.1</v>
      </c>
      <c r="I3">
        <v>11.8</v>
      </c>
      <c r="J3">
        <v>11.6</v>
      </c>
      <c r="K3">
        <v>12.2</v>
      </c>
      <c r="L3" s="13">
        <v>10</v>
      </c>
    </row>
    <row r="4" spans="1:12" x14ac:dyDescent="0.25">
      <c r="A4" t="s">
        <v>144</v>
      </c>
      <c r="B4" t="s">
        <v>145</v>
      </c>
      <c r="C4" s="9">
        <v>31.9</v>
      </c>
      <c r="D4" s="9">
        <v>32</v>
      </c>
      <c r="E4">
        <v>35.200000000000003</v>
      </c>
      <c r="F4">
        <v>37.200000000000003</v>
      </c>
      <c r="G4">
        <v>36.299999999999997</v>
      </c>
      <c r="H4">
        <v>39.5</v>
      </c>
      <c r="I4">
        <v>35.1</v>
      </c>
      <c r="J4">
        <v>36</v>
      </c>
      <c r="K4">
        <v>37.9</v>
      </c>
      <c r="L4" s="13">
        <v>29.6</v>
      </c>
    </row>
    <row r="5" spans="1:12" x14ac:dyDescent="0.25">
      <c r="A5" t="s">
        <v>146</v>
      </c>
      <c r="B5" t="s">
        <v>147</v>
      </c>
      <c r="C5" s="9">
        <v>81.400000000000006</v>
      </c>
      <c r="D5" s="9">
        <v>85.79</v>
      </c>
      <c r="E5">
        <v>83.6</v>
      </c>
      <c r="F5">
        <v>86.1</v>
      </c>
      <c r="G5">
        <v>87.2</v>
      </c>
      <c r="H5">
        <v>87.6</v>
      </c>
      <c r="I5">
        <v>86.7</v>
      </c>
      <c r="J5">
        <v>96</v>
      </c>
      <c r="K5">
        <v>93.6</v>
      </c>
      <c r="L5">
        <v>88.6</v>
      </c>
    </row>
    <row r="6" spans="1:12" x14ac:dyDescent="0.25">
      <c r="A6" t="s">
        <v>148</v>
      </c>
      <c r="B6" t="s">
        <v>149</v>
      </c>
      <c r="C6" s="9">
        <v>28.3</v>
      </c>
      <c r="D6" s="9">
        <v>28.95</v>
      </c>
      <c r="E6">
        <v>27.6</v>
      </c>
      <c r="F6">
        <v>28.5</v>
      </c>
      <c r="G6">
        <v>29.4</v>
      </c>
      <c r="H6">
        <v>29</v>
      </c>
      <c r="I6">
        <v>29.1</v>
      </c>
      <c r="J6">
        <v>31.3</v>
      </c>
      <c r="K6">
        <v>30.1</v>
      </c>
      <c r="L6">
        <v>29.9</v>
      </c>
    </row>
    <row r="7" spans="1:12" x14ac:dyDescent="0.25">
      <c r="A7" t="s">
        <v>150</v>
      </c>
      <c r="B7" t="s">
        <v>151</v>
      </c>
      <c r="C7" s="9">
        <v>34.799999999999997</v>
      </c>
      <c r="D7" s="9" t="s">
        <v>179</v>
      </c>
      <c r="E7">
        <v>33</v>
      </c>
      <c r="F7">
        <v>33.1</v>
      </c>
      <c r="G7">
        <v>33.700000000000003</v>
      </c>
      <c r="H7">
        <v>33.200000000000003</v>
      </c>
      <c r="I7">
        <v>33.6</v>
      </c>
      <c r="J7">
        <v>32.700000000000003</v>
      </c>
      <c r="K7">
        <v>32.200000000000003</v>
      </c>
      <c r="L7">
        <v>33.799999999999997</v>
      </c>
    </row>
    <row r="8" spans="1:12" x14ac:dyDescent="0.25">
      <c r="A8" t="s">
        <v>152</v>
      </c>
      <c r="B8" t="s">
        <v>153</v>
      </c>
      <c r="C8" s="9">
        <v>13.6</v>
      </c>
      <c r="D8" s="9"/>
      <c r="E8">
        <v>14.4</v>
      </c>
      <c r="F8">
        <v>19.2</v>
      </c>
      <c r="G8">
        <v>17.100000000000001</v>
      </c>
      <c r="H8">
        <v>14.6</v>
      </c>
      <c r="I8">
        <v>14</v>
      </c>
      <c r="J8">
        <v>15.3</v>
      </c>
      <c r="K8">
        <v>16.2</v>
      </c>
      <c r="L8" s="13">
        <v>16.899999999999999</v>
      </c>
    </row>
    <row r="9" spans="1:12" x14ac:dyDescent="0.25">
      <c r="A9" t="s">
        <v>154</v>
      </c>
      <c r="B9" t="s">
        <v>46</v>
      </c>
      <c r="C9" s="9" t="s">
        <v>155</v>
      </c>
      <c r="D9" s="9" t="s">
        <v>180</v>
      </c>
      <c r="E9" t="s">
        <v>188</v>
      </c>
      <c r="F9" t="s">
        <v>194</v>
      </c>
      <c r="G9" t="s">
        <v>93</v>
      </c>
      <c r="H9" t="s">
        <v>202</v>
      </c>
      <c r="I9" t="s">
        <v>204</v>
      </c>
      <c r="K9" t="s">
        <v>210</v>
      </c>
      <c r="L9" t="s">
        <v>217</v>
      </c>
    </row>
    <row r="10" spans="1:12" x14ac:dyDescent="0.25">
      <c r="A10">
        <v>0</v>
      </c>
      <c r="B10" t="s">
        <v>156</v>
      </c>
      <c r="C10" s="9">
        <v>0</v>
      </c>
      <c r="D10" s="9">
        <v>0</v>
      </c>
      <c r="E10">
        <v>0</v>
      </c>
      <c r="F10">
        <v>0</v>
      </c>
      <c r="G10">
        <v>0</v>
      </c>
      <c r="H10">
        <v>0</v>
      </c>
      <c r="I10">
        <v>0</v>
      </c>
      <c r="K10">
        <v>0</v>
      </c>
      <c r="L10">
        <v>0</v>
      </c>
    </row>
    <row r="11" spans="1:12" x14ac:dyDescent="0.25">
      <c r="A11" t="s">
        <v>158</v>
      </c>
      <c r="B11" t="s">
        <v>157</v>
      </c>
      <c r="C11" s="9">
        <v>0</v>
      </c>
      <c r="D11" s="9">
        <v>0</v>
      </c>
      <c r="E11">
        <v>0</v>
      </c>
      <c r="F11">
        <v>0</v>
      </c>
      <c r="G11">
        <v>1</v>
      </c>
      <c r="H11">
        <v>0</v>
      </c>
      <c r="I11">
        <v>0</v>
      </c>
      <c r="K11">
        <v>0</v>
      </c>
      <c r="L11">
        <v>0</v>
      </c>
    </row>
    <row r="12" spans="1:12" x14ac:dyDescent="0.25">
      <c r="A12" t="s">
        <v>160</v>
      </c>
      <c r="B12" t="s">
        <v>159</v>
      </c>
      <c r="C12" s="9" t="s">
        <v>161</v>
      </c>
      <c r="D12" s="9" t="s">
        <v>185</v>
      </c>
      <c r="E12" t="s">
        <v>189</v>
      </c>
      <c r="F12" t="s">
        <v>195</v>
      </c>
      <c r="G12">
        <v>87.2</v>
      </c>
      <c r="H12">
        <v>69.5</v>
      </c>
      <c r="I12" t="s">
        <v>205</v>
      </c>
      <c r="K12" t="s">
        <v>211</v>
      </c>
      <c r="L12" t="s">
        <v>218</v>
      </c>
    </row>
    <row r="13" spans="1:12" x14ac:dyDescent="0.25">
      <c r="A13" t="s">
        <v>164</v>
      </c>
      <c r="B13" t="s">
        <v>162</v>
      </c>
      <c r="C13" s="9" t="s">
        <v>163</v>
      </c>
      <c r="D13" s="10" t="s">
        <v>191</v>
      </c>
      <c r="E13" s="11" t="s">
        <v>190</v>
      </c>
      <c r="F13" t="s">
        <v>196</v>
      </c>
      <c r="G13">
        <v>0.1</v>
      </c>
      <c r="H13">
        <v>0.9</v>
      </c>
      <c r="I13" t="s">
        <v>206</v>
      </c>
      <c r="J13">
        <v>1.7</v>
      </c>
      <c r="K13" t="s">
        <v>212</v>
      </c>
      <c r="L13" s="12"/>
    </row>
    <row r="14" spans="1:12" x14ac:dyDescent="0.25">
      <c r="A14" t="s">
        <v>166</v>
      </c>
      <c r="B14" t="s">
        <v>165</v>
      </c>
      <c r="C14" s="9">
        <v>0</v>
      </c>
      <c r="D14" s="9">
        <v>0</v>
      </c>
      <c r="E14">
        <v>0.1</v>
      </c>
      <c r="F14" t="s">
        <v>197</v>
      </c>
      <c r="G14">
        <v>0.1</v>
      </c>
      <c r="H14">
        <v>0.4</v>
      </c>
      <c r="I14">
        <v>0</v>
      </c>
      <c r="J14">
        <v>0.3</v>
      </c>
      <c r="K14">
        <v>0</v>
      </c>
      <c r="L14" t="s">
        <v>219</v>
      </c>
    </row>
    <row r="15" spans="1:12" x14ac:dyDescent="0.25">
      <c r="A15" t="s">
        <v>169</v>
      </c>
      <c r="B15" t="s">
        <v>167</v>
      </c>
      <c r="C15" s="9" t="s">
        <v>168</v>
      </c>
      <c r="D15" s="9" t="s">
        <v>186</v>
      </c>
      <c r="E15">
        <v>19.3</v>
      </c>
      <c r="F15" t="s">
        <v>198</v>
      </c>
      <c r="G15">
        <v>9.8000000000000007</v>
      </c>
      <c r="H15">
        <v>19.8</v>
      </c>
      <c r="I15" t="s">
        <v>207</v>
      </c>
      <c r="J15">
        <v>35.1</v>
      </c>
      <c r="K15" t="s">
        <v>213</v>
      </c>
      <c r="L15" t="s">
        <v>220</v>
      </c>
    </row>
    <row r="16" spans="1:12" x14ac:dyDescent="0.25">
      <c r="A16" t="s">
        <v>171</v>
      </c>
      <c r="B16" t="s">
        <v>170</v>
      </c>
      <c r="C16" s="9" t="s">
        <v>172</v>
      </c>
      <c r="D16" s="10" t="s">
        <v>191</v>
      </c>
      <c r="E16" t="s">
        <v>192</v>
      </c>
      <c r="F16" t="s">
        <v>199</v>
      </c>
      <c r="G16">
        <v>1.8</v>
      </c>
      <c r="H16">
        <v>9.4</v>
      </c>
      <c r="I16" t="s">
        <v>208</v>
      </c>
      <c r="J16">
        <v>8.1999999999999993</v>
      </c>
      <c r="K16" t="s">
        <v>214</v>
      </c>
      <c r="L16" t="s">
        <v>221</v>
      </c>
    </row>
    <row r="17" spans="1:12" x14ac:dyDescent="0.25">
      <c r="B17" t="s">
        <v>173</v>
      </c>
      <c r="C17" s="9">
        <v>100</v>
      </c>
      <c r="D17" s="9"/>
      <c r="E17">
        <v>100</v>
      </c>
      <c r="F17">
        <v>100</v>
      </c>
      <c r="H17">
        <v>100</v>
      </c>
      <c r="I17">
        <v>100</v>
      </c>
      <c r="K17">
        <v>100</v>
      </c>
      <c r="L17">
        <v>100</v>
      </c>
    </row>
    <row r="18" spans="1:12" x14ac:dyDescent="0.25">
      <c r="A18" t="s">
        <v>175</v>
      </c>
      <c r="B18" t="s">
        <v>174</v>
      </c>
      <c r="C18" s="9">
        <v>237000</v>
      </c>
      <c r="D18" s="9"/>
      <c r="E18" t="s">
        <v>193</v>
      </c>
      <c r="F18" t="s">
        <v>200</v>
      </c>
      <c r="G18" t="s">
        <v>223</v>
      </c>
      <c r="H18" t="s">
        <v>203</v>
      </c>
      <c r="I18" t="s">
        <v>209</v>
      </c>
      <c r="K18" t="s">
        <v>215</v>
      </c>
      <c r="L18" t="s">
        <v>222</v>
      </c>
    </row>
    <row r="19" spans="1:12" x14ac:dyDescent="0.25">
      <c r="A19" t="s">
        <v>177</v>
      </c>
      <c r="B19" t="s">
        <v>176</v>
      </c>
      <c r="C19" s="9">
        <v>106</v>
      </c>
      <c r="D19" s="9"/>
      <c r="E19">
        <v>99</v>
      </c>
      <c r="H19">
        <v>66</v>
      </c>
      <c r="I19">
        <v>100</v>
      </c>
    </row>
    <row r="20" spans="1:12" x14ac:dyDescent="0.25">
      <c r="A20" t="s">
        <v>182</v>
      </c>
      <c r="B20" t="s">
        <v>181</v>
      </c>
      <c r="C20" s="9">
        <v>59</v>
      </c>
      <c r="G20">
        <v>88.2</v>
      </c>
      <c r="J20">
        <v>54.8</v>
      </c>
    </row>
    <row r="21" spans="1:12" x14ac:dyDescent="0.25">
      <c r="A21" t="s">
        <v>183</v>
      </c>
      <c r="B21" t="s">
        <v>181</v>
      </c>
      <c r="C21" t="s">
        <v>184</v>
      </c>
    </row>
    <row r="22" spans="1:12" x14ac:dyDescent="0.25">
      <c r="B22" t="s">
        <v>174</v>
      </c>
      <c r="C22" t="s">
        <v>187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7</vt:i4>
      </vt:variant>
    </vt:vector>
  </HeadingPairs>
  <TitlesOfParts>
    <vt:vector size="7" baseType="lpstr">
      <vt:lpstr>caina</vt:lpstr>
      <vt:lpstr>ureia</vt:lpstr>
      <vt:lpstr>urina tipo I</vt:lpstr>
      <vt:lpstr>eletroforese</vt:lpstr>
      <vt:lpstr>Tgo</vt:lpstr>
      <vt:lpstr>tgp</vt:lpstr>
      <vt:lpstr>hemograma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2017-09-25T17:06:04Z</dcterms:created>
  <dcterms:modified xsi:type="dcterms:W3CDTF">2017-10-10T11:40:57Z</dcterms:modified>
</cp:coreProperties>
</file>